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ocuments\Sync\Homepage\christoph\homepage\studium\pruefungsvorbereitung\"/>
    </mc:Choice>
  </mc:AlternateContent>
  <xr:revisionPtr revIDLastSave="0" documentId="13_ncr:1_{F6A72C3C-8195-4E18-99AB-E1BC7927578D}" xr6:coauthVersionLast="47" xr6:coauthVersionMax="47" xr10:uidLastSave="{00000000-0000-0000-0000-000000000000}"/>
  <bookViews>
    <workbookView xWindow="-108" yWindow="-108" windowWidth="23256" windowHeight="12576" xr2:uid="{4D9E9F30-28F7-4B6E-A77F-AECEDD4030F1}"/>
  </bookViews>
  <sheets>
    <sheet name="Vorbereitung" sheetId="1" r:id="rId1"/>
    <sheet name="Berechnungen" sheetId="2" r:id="rId2"/>
  </sheets>
  <definedNames>
    <definedName name="_xlnm.Print_Area" localSheetId="0">Vorbereitung!$A$1:$D$54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2" l="1"/>
  <c r="A33" i="2"/>
  <c r="A32" i="2"/>
  <c r="A31" i="2"/>
  <c r="A30" i="2"/>
  <c r="A26" i="2"/>
  <c r="A29" i="2"/>
  <c r="A28" i="2"/>
  <c r="A27" i="2"/>
  <c r="A25" i="2"/>
  <c r="A24" i="2"/>
  <c r="A23" i="2"/>
  <c r="A22" i="2"/>
  <c r="C12" i="1"/>
  <c r="A59" i="2"/>
  <c r="A46" i="2"/>
  <c r="B47" i="2" s="1"/>
  <c r="C14" i="1" s="1"/>
  <c r="A47" i="2"/>
  <c r="B50" i="2" s="1"/>
  <c r="C17" i="1" s="1"/>
  <c r="A48" i="2"/>
  <c r="A49" i="2"/>
  <c r="A50" i="2"/>
  <c r="A51" i="2"/>
  <c r="A52" i="2"/>
  <c r="A53" i="2"/>
  <c r="A54" i="2"/>
  <c r="A55" i="2"/>
  <c r="A56" i="2"/>
  <c r="A57" i="2"/>
  <c r="A58" i="2"/>
  <c r="A45" i="2"/>
  <c r="B46" i="2" s="1"/>
  <c r="C13" i="1" s="1"/>
  <c r="A37" i="2"/>
  <c r="A36" i="2"/>
  <c r="A35" i="2"/>
  <c r="E53" i="1"/>
  <c r="E54" i="1"/>
  <c r="C48" i="1"/>
  <c r="C51" i="1"/>
  <c r="C39" i="1"/>
  <c r="E55" i="1"/>
  <c r="B29" i="2" l="1"/>
  <c r="C46" i="1" s="1"/>
  <c r="B53" i="2"/>
  <c r="C20" i="1" s="1"/>
  <c r="B57" i="2"/>
  <c r="C24" i="1" s="1"/>
  <c r="B61" i="2"/>
  <c r="C28" i="1" s="1"/>
  <c r="B36" i="2"/>
  <c r="C53" i="1" s="1"/>
  <c r="B37" i="2"/>
  <c r="C54" i="1" s="1"/>
  <c r="B33" i="2"/>
  <c r="C50" i="1" s="1"/>
  <c r="B26" i="2"/>
  <c r="C43" i="1" s="1"/>
  <c r="B35" i="2"/>
  <c r="C52" i="1" s="1"/>
  <c r="B30" i="2"/>
  <c r="C47" i="1" s="1"/>
  <c r="B24" i="2"/>
  <c r="C41" i="1" s="1"/>
  <c r="B25" i="2"/>
  <c r="C42" i="1" s="1"/>
  <c r="B60" i="2"/>
  <c r="C27" i="1" s="1"/>
  <c r="B62" i="2"/>
  <c r="C29" i="1" s="1"/>
  <c r="B59" i="2"/>
  <c r="C26" i="1" s="1"/>
  <c r="B58" i="2"/>
  <c r="C25" i="1" s="1"/>
  <c r="B56" i="2"/>
  <c r="C23" i="1" s="1"/>
  <c r="B54" i="2"/>
  <c r="C21" i="1" s="1"/>
  <c r="B48" i="2"/>
  <c r="C15" i="1" s="1"/>
  <c r="B51" i="2"/>
  <c r="C18" i="1" s="1"/>
  <c r="B55" i="2"/>
  <c r="C22" i="1" s="1"/>
  <c r="B49" i="2"/>
  <c r="C16" i="1" s="1"/>
  <c r="B52" i="2"/>
  <c r="C19" i="1" s="1"/>
  <c r="B28" i="2"/>
  <c r="C45" i="1" s="1"/>
  <c r="B32" i="2"/>
  <c r="C49" i="1" s="1"/>
  <c r="B23" i="2"/>
  <c r="C40" i="1" s="1"/>
  <c r="C44" i="1"/>
</calcChain>
</file>

<file path=xl/sharedStrings.xml><?xml version="1.0" encoding="utf-8"?>
<sst xmlns="http://schemas.openxmlformats.org/spreadsheetml/2006/main" count="60" uniqueCount="36">
  <si>
    <t>Woche</t>
  </si>
  <si>
    <t>Woche 14</t>
  </si>
  <si>
    <t>Woche 1</t>
  </si>
  <si>
    <t>Woche 2</t>
  </si>
  <si>
    <t>Woche 3</t>
  </si>
  <si>
    <t>Woche 4</t>
  </si>
  <si>
    <t>Woche 5</t>
  </si>
  <si>
    <t>Woche 6</t>
  </si>
  <si>
    <t>Woche 7</t>
  </si>
  <si>
    <t>Woche 8</t>
  </si>
  <si>
    <t>Woche 9</t>
  </si>
  <si>
    <t>Woche 10</t>
  </si>
  <si>
    <t>Woche 11</t>
  </si>
  <si>
    <t>Woche 12</t>
  </si>
  <si>
    <t>Woche 13</t>
  </si>
  <si>
    <t>Einheit</t>
  </si>
  <si>
    <t>Wiederholung</t>
  </si>
  <si>
    <t>Neuer Inhalt</t>
  </si>
  <si>
    <t/>
  </si>
  <si>
    <t xml:space="preserve"> </t>
  </si>
  <si>
    <t>Woche 1+2</t>
  </si>
  <si>
    <t>Woche 6+7</t>
  </si>
  <si>
    <t>Woche 8+9</t>
  </si>
  <si>
    <t>Woche 11+12</t>
  </si>
  <si>
    <t>Datum</t>
  </si>
  <si>
    <t>Prüfungsvorbereitung in 16 Einheiten (kurz vor der Prüfung)</t>
  </si>
  <si>
    <t>Prüfungsvorbereitung in der Vorlesungszeit</t>
  </si>
  <si>
    <t>Prüfungsvorbereitung</t>
  </si>
  <si>
    <t>Prüfungsvorbereitung in 16 Einheiten</t>
  </si>
  <si>
    <t>Dieses Blatt wird automatisch berechnet!</t>
  </si>
  <si>
    <t>In die Spalte "Datum" das gewünschte Datum und in die Spalte "Neuer Inhalt" den gewünschten Inhalt eintragen.</t>
  </si>
  <si>
    <t>Bitte die Hinweise beachten.</t>
  </si>
  <si>
    <t>Bei 4 Einheiten pro Tag dauert die Vorbereitung 4 Tage.</t>
  </si>
  <si>
    <t>Die Wiederholung wird automatisch berechnet. In den Einheiten 5, 9, 12, 14, 15 und 16 wird nur wiederholt.</t>
  </si>
  <si>
    <t>Am besten in Woche 1 oder 2 beginnen.</t>
  </si>
  <si>
    <t>Die Wiederholung wird automatisch berechnet. In den letzten drei Einheiten wird nur wiederholt.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</si>
</sst>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d/mm/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 style="thin">
        <color auto="1"/>
      </diagonal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3" fillId="0" borderId="0" xfId="1"/>
    <xf numFmtId="0" fontId="4" fillId="0" borderId="2" xfId="2"/>
    <xf numFmtId="164" fontId="0" fillId="0" borderId="0" xfId="0" applyNumberFormat="1" applyAlignment="1">
      <alignment horizontal="center"/>
    </xf>
    <xf numFmtId="0" fontId="5" fillId="0" borderId="0" xfId="0" applyFont="1"/>
    <xf numFmtId="0" fontId="0" fillId="0" borderId="0" xfId="0" applyFont="1"/>
    <xf numFmtId="0" fontId="6" fillId="0" borderId="0" xfId="2" applyFont="1" applyBorder="1"/>
    <xf numFmtId="0" fontId="7" fillId="0" borderId="0" xfId="2" applyFont="1" applyBorder="1"/>
    <xf numFmtId="0" fontId="8" fillId="0" borderId="0" xfId="0" applyFont="1"/>
  </cellXfs>
  <cellStyles count="3">
    <cellStyle name="Standard" xfId="0" builtinId="0"/>
    <cellStyle name="Überschrift" xfId="1" builtinId="15"/>
    <cellStyle name="Überschrift 2" xfId="2" builtinId="17"/>
  </cellStyles>
  <dxfs count="10"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ddd\,\ dd/mm/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ddd\,\ dd/mm/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592E91-2566-4F4A-9F16-F2AD8AE29FBE}" name="Tabelle1" displayName="Tabelle1" ref="A11:D29" totalsRowShown="0">
  <autoFilter ref="A11:D29" xr:uid="{84592E91-2566-4F4A-9F16-F2AD8AE29FBE}"/>
  <tableColumns count="4">
    <tableColumn id="3" xr3:uid="{7FEB67E5-E970-433D-B1D9-85E9C5A53DA1}" name="Datum" dataDxfId="9"/>
    <tableColumn id="1" xr3:uid="{7D1655EA-F630-4F07-ADCF-8927D4ED15C2}" name="Woche" dataDxfId="8"/>
    <tableColumn id="6" xr3:uid="{A9D562E9-7668-4FD0-855C-B0DC4A60102C}" name="Wiederholung" dataDxfId="7">
      <calculatedColumnFormula>IF(Berechnungen!B45="","",Berechnungen!B45)</calculatedColumnFormula>
    </tableColumn>
    <tableColumn id="4" xr3:uid="{0E346A23-5A6A-4694-A714-04F1A8A0C36F}" name="Neuer Inhalt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551AD3-8DBB-4E01-9155-33DDE888C93D}" name="Tabelle2" displayName="Tabelle2" ref="A38:D54" totalsRowShown="0" headerRowDxfId="5" dataDxfId="4">
  <autoFilter ref="A38:D54" xr:uid="{FA551AD3-8DBB-4E01-9155-33DDE888C93D}"/>
  <tableColumns count="4">
    <tableColumn id="4" xr3:uid="{2B5BD4A1-7795-4457-A3E4-2233FA251801}" name="Datum" dataDxfId="3"/>
    <tableColumn id="1" xr3:uid="{E3807D05-E5B3-40DB-9D06-6B7099FA086A}" name="Einheit" dataDxfId="2"/>
    <tableColumn id="2" xr3:uid="{A8D6D3F9-E40A-49AA-9BD9-211BDDFFF471}" name="Wiederholung" dataDxfId="1">
      <calculatedColumnFormula>Berechnungen!B22</calculatedColumnFormula>
    </tableColumn>
    <tableColumn id="3" xr3:uid="{69EF9A93-8DD6-4C0E-93C7-F9DAE9910743}" name="Neuer Inhal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F161C-019B-4740-AABD-595C016C440A}">
  <sheetPr>
    <tabColor rgb="FF00B050"/>
    <pageSetUpPr fitToPage="1"/>
  </sheetPr>
  <dimension ref="A1:G55"/>
  <sheetViews>
    <sheetView tabSelected="1" workbookViewId="0"/>
  </sheetViews>
  <sheetFormatPr baseColWidth="10" defaultRowHeight="14.4" x14ac:dyDescent="0.3"/>
  <cols>
    <col min="1" max="2" width="12.5546875" customWidth="1"/>
    <col min="3" max="3" width="68.5546875" customWidth="1"/>
    <col min="4" max="4" width="21.109375" customWidth="1"/>
    <col min="5" max="7" width="24" bestFit="1" customWidth="1"/>
    <col min="8" max="8" width="38" bestFit="1" customWidth="1"/>
    <col min="9" max="9" width="19" bestFit="1" customWidth="1"/>
    <col min="10" max="10" width="24.33203125" bestFit="1" customWidth="1"/>
    <col min="11" max="11" width="22.88671875" bestFit="1" customWidth="1"/>
    <col min="12" max="12" width="20" bestFit="1" customWidth="1"/>
  </cols>
  <sheetData>
    <row r="1" spans="1:6" ht="23.4" x14ac:dyDescent="0.45">
      <c r="A1" s="8" t="s">
        <v>27</v>
      </c>
    </row>
    <row r="3" spans="1:6" x14ac:dyDescent="0.3">
      <c r="A3" t="s">
        <v>31</v>
      </c>
    </row>
    <row r="5" spans="1:6" ht="18" thickBot="1" x14ac:dyDescent="0.4">
      <c r="A5" s="9" t="s">
        <v>26</v>
      </c>
    </row>
    <row r="6" spans="1:6" s="12" customFormat="1" ht="15" thickTop="1" x14ac:dyDescent="0.3">
      <c r="A6"/>
      <c r="B6"/>
      <c r="C6"/>
      <c r="D6"/>
    </row>
    <row r="7" spans="1:6" s="12" customFormat="1" x14ac:dyDescent="0.3">
      <c r="A7" s="14" t="s">
        <v>30</v>
      </c>
      <c r="B7"/>
      <c r="C7"/>
      <c r="D7"/>
    </row>
    <row r="8" spans="1:6" s="12" customFormat="1" x14ac:dyDescent="0.3">
      <c r="A8" s="14" t="s">
        <v>35</v>
      </c>
      <c r="B8"/>
      <c r="C8"/>
      <c r="D8"/>
    </row>
    <row r="9" spans="1:6" s="12" customFormat="1" x14ac:dyDescent="0.3">
      <c r="A9" t="s">
        <v>34</v>
      </c>
      <c r="B9"/>
      <c r="C9"/>
      <c r="D9"/>
    </row>
    <row r="10" spans="1:6" s="11" customFormat="1" x14ac:dyDescent="0.3">
      <c r="A10"/>
      <c r="B10" s="7"/>
      <c r="C10" s="7"/>
      <c r="D10"/>
    </row>
    <row r="11" spans="1:6" x14ac:dyDescent="0.3">
      <c r="A11" s="1" t="s">
        <v>24</v>
      </c>
      <c r="B11" s="5" t="s">
        <v>0</v>
      </c>
      <c r="C11" s="5" t="s">
        <v>16</v>
      </c>
      <c r="D11" s="1" t="s">
        <v>17</v>
      </c>
    </row>
    <row r="12" spans="1:6" x14ac:dyDescent="0.3">
      <c r="A12" s="10"/>
      <c r="B12" s="1">
        <v>1</v>
      </c>
      <c r="C12" s="1" t="str">
        <f>IF(Berechnungen!B45="","",Berechnungen!B45)</f>
        <v xml:space="preserve"> </v>
      </c>
      <c r="D12" s="1" t="s">
        <v>2</v>
      </c>
      <c r="F12" s="1"/>
    </row>
    <row r="13" spans="1:6" x14ac:dyDescent="0.3">
      <c r="A13" s="10"/>
      <c r="B13" s="1">
        <v>2</v>
      </c>
      <c r="C13" s="1" t="str">
        <f>IF(Berechnungen!B46="","",Berechnungen!B46)</f>
        <v>Woche 1</v>
      </c>
      <c r="D13" s="1" t="s">
        <v>3</v>
      </c>
      <c r="F13" s="1"/>
    </row>
    <row r="14" spans="1:6" x14ac:dyDescent="0.3">
      <c r="A14" s="10"/>
      <c r="B14" s="1">
        <v>3</v>
      </c>
      <c r="C14" s="1" t="str">
        <f>IF(Berechnungen!B47="","",Berechnungen!B47)</f>
        <v>Woche 2</v>
      </c>
      <c r="D14" s="1" t="s">
        <v>4</v>
      </c>
      <c r="F14" s="1"/>
    </row>
    <row r="15" spans="1:6" x14ac:dyDescent="0.3">
      <c r="A15" s="10"/>
      <c r="B15" s="1">
        <v>4</v>
      </c>
      <c r="C15" s="1" t="str">
        <f>IF(Berechnungen!B48="","",Berechnungen!B48)</f>
        <v>Woche 1; Woche 3</v>
      </c>
      <c r="D15" s="1" t="s">
        <v>5</v>
      </c>
      <c r="F15" s="1"/>
    </row>
    <row r="16" spans="1:6" x14ac:dyDescent="0.3">
      <c r="A16" s="10"/>
      <c r="B16" s="1">
        <v>5</v>
      </c>
      <c r="C16" s="1" t="str">
        <f>IF(Berechnungen!B49="","",Berechnungen!B49)</f>
        <v>Woche 2; Woche 4</v>
      </c>
      <c r="D16" s="1" t="s">
        <v>6</v>
      </c>
      <c r="F16" s="1"/>
    </row>
    <row r="17" spans="1:7" x14ac:dyDescent="0.3">
      <c r="A17" s="10"/>
      <c r="B17" s="1">
        <v>6</v>
      </c>
      <c r="C17" s="1" t="str">
        <f>IF(Berechnungen!B50="","",Berechnungen!B50)</f>
        <v>Woche 3; Woche 5</v>
      </c>
      <c r="D17" s="1" t="s">
        <v>7</v>
      </c>
      <c r="F17" s="1"/>
    </row>
    <row r="18" spans="1:7" x14ac:dyDescent="0.3">
      <c r="A18" s="10"/>
      <c r="B18" s="1">
        <v>7</v>
      </c>
      <c r="C18" s="1" t="str">
        <f>IF(Berechnungen!B51="","",Berechnungen!B51)</f>
        <v>Woche 1; Woche 4; Woche 6</v>
      </c>
      <c r="D18" s="1" t="s">
        <v>8</v>
      </c>
      <c r="F18" s="1"/>
    </row>
    <row r="19" spans="1:7" x14ac:dyDescent="0.3">
      <c r="A19" s="10"/>
      <c r="B19" s="1">
        <v>8</v>
      </c>
      <c r="C19" s="1" t="str">
        <f>IF(Berechnungen!B52="","",Berechnungen!B52)</f>
        <v>Woche 2; Woche 5; Woche 7</v>
      </c>
      <c r="D19" s="1" t="s">
        <v>9</v>
      </c>
      <c r="F19" s="1"/>
    </row>
    <row r="20" spans="1:7" x14ac:dyDescent="0.3">
      <c r="A20" s="10"/>
      <c r="B20" s="1">
        <v>9</v>
      </c>
      <c r="C20" s="1" t="str">
        <f>IF(Berechnungen!B53="","",Berechnungen!B53)</f>
        <v>Woche 3; Woche 6; Woche 8</v>
      </c>
      <c r="D20" s="1" t="s">
        <v>10</v>
      </c>
      <c r="F20" s="1"/>
    </row>
    <row r="21" spans="1:7" x14ac:dyDescent="0.3">
      <c r="A21" s="10"/>
      <c r="B21" s="1">
        <v>10</v>
      </c>
      <c r="C21" s="1" t="str">
        <f>IF(Berechnungen!B54="","",Berechnungen!B54)</f>
        <v>Woche 1; Woche 4; Woche 7; Woche 9</v>
      </c>
      <c r="D21" s="1" t="s">
        <v>11</v>
      </c>
      <c r="F21" s="1"/>
    </row>
    <row r="22" spans="1:7" x14ac:dyDescent="0.3">
      <c r="A22" s="10"/>
      <c r="B22" s="1">
        <v>11</v>
      </c>
      <c r="C22" s="1" t="str">
        <f>IF(Berechnungen!B55="","",Berechnungen!B55)</f>
        <v>Woche 2; Woche 5; Woche 8; Woche 10</v>
      </c>
      <c r="D22" s="1" t="s">
        <v>12</v>
      </c>
      <c r="F22" s="1"/>
    </row>
    <row r="23" spans="1:7" x14ac:dyDescent="0.3">
      <c r="A23" s="10"/>
      <c r="B23" s="1">
        <v>12</v>
      </c>
      <c r="C23" s="1" t="str">
        <f>IF(Berechnungen!B56="","",Berechnungen!B56)</f>
        <v>Woche 3; Woche 6; Woche 9; Woche 11</v>
      </c>
      <c r="D23" s="1" t="s">
        <v>13</v>
      </c>
      <c r="F23" s="1"/>
    </row>
    <row r="24" spans="1:7" x14ac:dyDescent="0.3">
      <c r="A24" s="10"/>
      <c r="B24" s="1">
        <v>13</v>
      </c>
      <c r="C24" s="1" t="str">
        <f>IF(Berechnungen!B57="","",Berechnungen!B57)</f>
        <v>Woche 4; Woche 7; Woche 10; Woche 12</v>
      </c>
      <c r="D24" s="1" t="s">
        <v>14</v>
      </c>
      <c r="F24" s="1"/>
    </row>
    <row r="25" spans="1:7" x14ac:dyDescent="0.3">
      <c r="A25" s="10"/>
      <c r="B25" s="1">
        <v>14</v>
      </c>
      <c r="C25" s="1" t="str">
        <f>IF(Berechnungen!B58="","",Berechnungen!B58)</f>
        <v>Woche 5; Woche 8; Woche 11; Woche 13</v>
      </c>
      <c r="D25" s="1" t="s">
        <v>1</v>
      </c>
      <c r="F25" s="1"/>
    </row>
    <row r="26" spans="1:7" x14ac:dyDescent="0.3">
      <c r="A26" s="10"/>
      <c r="B26" s="1"/>
      <c r="C26" s="1" t="str">
        <f>IF(Berechnungen!B59="","",Berechnungen!B59)</f>
        <v>Woche 1; Woche 2; Woche 3; Woche 4; Woche 5; Woche 14</v>
      </c>
      <c r="D26" s="6"/>
      <c r="F26" s="1"/>
    </row>
    <row r="27" spans="1:7" x14ac:dyDescent="0.3">
      <c r="A27" s="10"/>
      <c r="B27" s="1"/>
      <c r="C27" s="1" t="str">
        <f>IF(Berechnungen!B60="","",Berechnungen!B60)</f>
        <v>Woche 6; Woche 7; Woche 8</v>
      </c>
      <c r="D27" s="4"/>
      <c r="F27" s="1"/>
    </row>
    <row r="28" spans="1:7" x14ac:dyDescent="0.3">
      <c r="A28" s="10"/>
      <c r="B28" s="1"/>
      <c r="C28" s="1" t="str">
        <f>IF(Berechnungen!B61="","",Berechnungen!B61)</f>
        <v>Woche 9; Woche 10; Woche 11</v>
      </c>
      <c r="D28" s="4"/>
      <c r="E28" s="1"/>
      <c r="F28" s="1"/>
      <c r="G28" s="1"/>
    </row>
    <row r="29" spans="1:7" x14ac:dyDescent="0.3">
      <c r="A29" s="10"/>
      <c r="B29" s="1"/>
      <c r="C29" s="1" t="str">
        <f>IF(Berechnungen!B62="","",Berechnungen!B62)</f>
        <v>Woche 12; Woche 13; Woche 14</v>
      </c>
      <c r="D29" s="4"/>
      <c r="E29" s="1"/>
      <c r="F29" s="1"/>
      <c r="G29" s="1"/>
    </row>
    <row r="30" spans="1:7" x14ac:dyDescent="0.3">
      <c r="E30" s="1"/>
    </row>
    <row r="31" spans="1:7" ht="15.75" customHeight="1" x14ac:dyDescent="0.3">
      <c r="E31" s="1"/>
    </row>
    <row r="32" spans="1:7" ht="15.75" customHeight="1" thickBot="1" x14ac:dyDescent="0.4">
      <c r="A32" s="9" t="s">
        <v>25</v>
      </c>
      <c r="E32" s="1"/>
    </row>
    <row r="33" spans="1:5" ht="15.75" customHeight="1" thickTop="1" x14ac:dyDescent="0.3">
      <c r="A33" s="13"/>
      <c r="B33" s="12"/>
      <c r="C33" s="12"/>
      <c r="D33" s="12"/>
      <c r="E33" s="1"/>
    </row>
    <row r="34" spans="1:5" ht="15.75" customHeight="1" x14ac:dyDescent="0.3">
      <c r="A34" s="14" t="s">
        <v>30</v>
      </c>
      <c r="B34" s="12"/>
      <c r="C34" s="12"/>
      <c r="D34" s="12"/>
      <c r="E34" s="1"/>
    </row>
    <row r="35" spans="1:5" x14ac:dyDescent="0.3">
      <c r="A35" s="14" t="s">
        <v>33</v>
      </c>
      <c r="B35" s="12"/>
      <c r="C35" s="12"/>
      <c r="D35" s="12"/>
      <c r="E35" s="1"/>
    </row>
    <row r="36" spans="1:5" x14ac:dyDescent="0.3">
      <c r="A36" s="14" t="s">
        <v>32</v>
      </c>
      <c r="B36" s="12"/>
      <c r="C36" s="12"/>
      <c r="D36" s="12"/>
    </row>
    <row r="37" spans="1:5" x14ac:dyDescent="0.3">
      <c r="A37" s="11"/>
      <c r="B37" s="11"/>
      <c r="C37" s="11"/>
      <c r="D37" s="11"/>
    </row>
    <row r="38" spans="1:5" x14ac:dyDescent="0.3">
      <c r="A38" s="1" t="s">
        <v>24</v>
      </c>
      <c r="B38" s="5" t="s">
        <v>15</v>
      </c>
      <c r="C38" s="5" t="s">
        <v>16</v>
      </c>
      <c r="D38" s="1" t="s">
        <v>17</v>
      </c>
    </row>
    <row r="39" spans="1:5" x14ac:dyDescent="0.3">
      <c r="A39" s="10"/>
      <c r="B39" s="1">
        <v>1</v>
      </c>
      <c r="C39" s="1" t="str">
        <f>Berechnungen!B22</f>
        <v xml:space="preserve"> </v>
      </c>
      <c r="D39" s="1" t="s">
        <v>20</v>
      </c>
    </row>
    <row r="40" spans="1:5" x14ac:dyDescent="0.3">
      <c r="A40" s="10"/>
      <c r="B40" s="1">
        <v>2</v>
      </c>
      <c r="C40" s="1" t="str">
        <f>Berechnungen!B23</f>
        <v>Woche 1+2</v>
      </c>
      <c r="D40" s="1" t="s">
        <v>4</v>
      </c>
    </row>
    <row r="41" spans="1:5" x14ac:dyDescent="0.3">
      <c r="A41" s="10"/>
      <c r="B41" s="1">
        <v>3</v>
      </c>
      <c r="C41" s="1" t="str">
        <f>Berechnungen!B24</f>
        <v>Woche 1+2; Woche 3</v>
      </c>
      <c r="D41" s="1" t="s">
        <v>5</v>
      </c>
    </row>
    <row r="42" spans="1:5" x14ac:dyDescent="0.3">
      <c r="A42" s="10"/>
      <c r="B42" s="1">
        <v>4</v>
      </c>
      <c r="C42" s="1" t="str">
        <f>Berechnungen!B25</f>
        <v>Woche 1+2; Woche 3; Woche 4</v>
      </c>
      <c r="D42" s="1" t="s">
        <v>6</v>
      </c>
    </row>
    <row r="43" spans="1:5" x14ac:dyDescent="0.3">
      <c r="A43" s="10"/>
      <c r="B43" s="1">
        <v>5</v>
      </c>
      <c r="C43" s="3" t="str">
        <f>Berechnungen!B26</f>
        <v>Woche 1+2; Woche 3; Woche 4; Woche 5</v>
      </c>
      <c r="D43" s="4" t="s">
        <v>18</v>
      </c>
    </row>
    <row r="44" spans="1:5" x14ac:dyDescent="0.3">
      <c r="A44" s="10"/>
      <c r="B44" s="1">
        <v>6</v>
      </c>
      <c r="C44" s="1" t="str">
        <f>Berechnungen!B27</f>
        <v xml:space="preserve"> </v>
      </c>
      <c r="D44" s="1" t="s">
        <v>21</v>
      </c>
    </row>
    <row r="45" spans="1:5" x14ac:dyDescent="0.3">
      <c r="A45" s="10"/>
      <c r="B45" s="1">
        <v>7</v>
      </c>
      <c r="C45" s="1" t="str">
        <f>Berechnungen!B28</f>
        <v>Woche 6+7</v>
      </c>
      <c r="D45" s="1" t="s">
        <v>22</v>
      </c>
    </row>
    <row r="46" spans="1:5" x14ac:dyDescent="0.3">
      <c r="A46" s="10"/>
      <c r="B46" s="1">
        <v>8</v>
      </c>
      <c r="C46" s="1" t="str">
        <f>Berechnungen!B29</f>
        <v>Woche 6+7; Woche 8+9</v>
      </c>
      <c r="D46" s="1" t="s">
        <v>11</v>
      </c>
    </row>
    <row r="47" spans="1:5" x14ac:dyDescent="0.3">
      <c r="A47" s="10"/>
      <c r="B47" s="1">
        <v>9</v>
      </c>
      <c r="C47" s="1" t="str">
        <f>Berechnungen!B30</f>
        <v>Woche 1+2; Woche 3; Woche 4; Woche 5; Woche 6+7; Woche 8+9; Woche 10</v>
      </c>
      <c r="D47" s="4" t="s">
        <v>18</v>
      </c>
    </row>
    <row r="48" spans="1:5" x14ac:dyDescent="0.3">
      <c r="A48" s="10"/>
      <c r="B48" s="1">
        <v>10</v>
      </c>
      <c r="C48" s="1" t="str">
        <f>Berechnungen!B31</f>
        <v xml:space="preserve"> </v>
      </c>
      <c r="D48" s="1" t="s">
        <v>23</v>
      </c>
    </row>
    <row r="49" spans="1:5" x14ac:dyDescent="0.3">
      <c r="A49" s="10"/>
      <c r="B49" s="1">
        <v>11</v>
      </c>
      <c r="C49" s="1" t="str">
        <f>Berechnungen!B32</f>
        <v>Woche 11+12</v>
      </c>
      <c r="D49" s="1" t="s">
        <v>14</v>
      </c>
    </row>
    <row r="50" spans="1:5" x14ac:dyDescent="0.3">
      <c r="A50" s="10"/>
      <c r="B50" s="1">
        <v>12</v>
      </c>
      <c r="C50" s="1" t="str">
        <f>Berechnungen!B33</f>
        <v>Woche 6+7; Woche 8+9; Woche 10; Woche 11+12; Woche 13</v>
      </c>
      <c r="D50" s="4" t="s">
        <v>18</v>
      </c>
    </row>
    <row r="51" spans="1:5" x14ac:dyDescent="0.3">
      <c r="A51" s="10"/>
      <c r="B51" s="1">
        <v>13</v>
      </c>
      <c r="C51" s="1" t="str">
        <f>Berechnungen!B34</f>
        <v xml:space="preserve"> </v>
      </c>
      <c r="D51" s="1" t="s">
        <v>1</v>
      </c>
    </row>
    <row r="52" spans="1:5" x14ac:dyDescent="0.3">
      <c r="A52" s="10"/>
      <c r="B52" s="1">
        <v>14</v>
      </c>
      <c r="C52" s="1" t="str">
        <f>Berechnungen!B35</f>
        <v>Woche 1+2; Woche 3; Woche 4; Woche 5; Woche 14</v>
      </c>
      <c r="D52" s="4" t="s">
        <v>18</v>
      </c>
    </row>
    <row r="53" spans="1:5" x14ac:dyDescent="0.3">
      <c r="A53" s="10"/>
      <c r="B53" s="1">
        <v>15</v>
      </c>
      <c r="C53" s="1" t="str">
        <f>Berechnungen!B36</f>
        <v>Woche 6+7; Woche 8+9; Woche 10; Woche 14</v>
      </c>
      <c r="D53" s="4" t="s">
        <v>18</v>
      </c>
      <c r="E53" t="str">
        <f t="shared" ref="E53:E55" si="0">IF(F53&lt;&gt;"",F53,"")&amp;IF(G53&lt;&gt;"",", "&amp;G53,"")</f>
        <v/>
      </c>
    </row>
    <row r="54" spans="1:5" x14ac:dyDescent="0.3">
      <c r="A54" s="10"/>
      <c r="B54" s="1">
        <v>16</v>
      </c>
      <c r="C54" s="1" t="str">
        <f>Berechnungen!B37</f>
        <v>Woche 11+12; Woche 13; Woche 14</v>
      </c>
      <c r="D54" s="4" t="s">
        <v>18</v>
      </c>
      <c r="E54" t="str">
        <f t="shared" si="0"/>
        <v/>
      </c>
    </row>
    <row r="55" spans="1:5" x14ac:dyDescent="0.3">
      <c r="E55" t="str">
        <f t="shared" si="0"/>
        <v/>
      </c>
    </row>
  </sheetData>
  <phoneticPr fontId="2" type="noConversion"/>
  <dataValidations disablePrompts="1" count="3">
    <dataValidation type="textLength" allowBlank="1" showInputMessage="1" showErrorMessage="1" sqref="D43" xr:uid="{9D2601B3-02A5-4240-9D34-95D62EB69E9A}">
      <formula1>999999</formula1>
      <formula2>9999999</formula2>
    </dataValidation>
    <dataValidation type="textLength" allowBlank="1" showInputMessage="1" showErrorMessage="1" sqref="D47 D50 D52:D54" xr:uid="{0E5997B9-08D3-401D-8379-C01613F5D460}">
      <formula1>9999999</formula1>
      <formula2>99999999</formula2>
    </dataValidation>
    <dataValidation type="textLength" allowBlank="1" showInputMessage="1" showErrorMessage="1" sqref="D27:D29" xr:uid="{CFB23DA2-3BFB-4B68-903A-4339086923A1}">
      <formula1>99999</formula1>
      <formula2>999999</formula2>
    </dataValidation>
  </dataValidations>
  <pageMargins left="0.19685039370078741" right="0.19685039370078741" top="0.39370078740157483" bottom="0.19685039370078741" header="0.31496062992125984" footer="0.31496062992125984"/>
  <pageSetup paperSize="9" scale="69" orientation="landscape" horizontalDpi="0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D1B75-FD67-45E1-B974-0D878512E713}">
  <sheetPr>
    <tabColor rgb="FFC00000"/>
  </sheetPr>
  <dimension ref="A1:B62"/>
  <sheetViews>
    <sheetView topLeftCell="A13" workbookViewId="0">
      <selection activeCell="B12" sqref="B12"/>
    </sheetView>
  </sheetViews>
  <sheetFormatPr baseColWidth="10" defaultRowHeight="14.4" x14ac:dyDescent="0.3"/>
  <cols>
    <col min="1" max="1" width="39" bestFit="1" customWidth="1"/>
    <col min="2" max="2" width="68.5546875" bestFit="1" customWidth="1"/>
  </cols>
  <sheetData>
    <row r="1" spans="1:1" x14ac:dyDescent="0.3">
      <c r="A1" s="15" t="s">
        <v>29</v>
      </c>
    </row>
    <row r="19" spans="1:2" x14ac:dyDescent="0.3">
      <c r="A19" s="2" t="s">
        <v>28</v>
      </c>
    </row>
    <row r="21" spans="1:2" x14ac:dyDescent="0.3">
      <c r="A21" t="s">
        <v>17</v>
      </c>
      <c r="B21" t="s">
        <v>16</v>
      </c>
    </row>
    <row r="22" spans="1:2" x14ac:dyDescent="0.3">
      <c r="A22" t="str">
        <f>IF(Vorbereitung!D39="","",Vorbereitung!D39)</f>
        <v>Woche 1+2</v>
      </c>
      <c r="B22" t="s">
        <v>19</v>
      </c>
    </row>
    <row r="23" spans="1:2" x14ac:dyDescent="0.3">
      <c r="A23" t="str">
        <f>IF(Vorbereitung!D40="","",Vorbereitung!D40)</f>
        <v>Woche 3</v>
      </c>
      <c r="B23" t="str">
        <f>A22</f>
        <v>Woche 1+2</v>
      </c>
    </row>
    <row r="24" spans="1:2" x14ac:dyDescent="0.3">
      <c r="A24" t="str">
        <f>IF(Vorbereitung!D41="","",Vorbereitung!D41)</f>
        <v>Woche 4</v>
      </c>
      <c r="B24" t="str">
        <f>_xlfn.TEXTJOIN("; ",TRUE,A22:A23)</f>
        <v>Woche 1+2; Woche 3</v>
      </c>
    </row>
    <row r="25" spans="1:2" x14ac:dyDescent="0.3">
      <c r="A25" t="str">
        <f>IF(Vorbereitung!D42="","",Vorbereitung!D42)</f>
        <v>Woche 5</v>
      </c>
      <c r="B25" t="str">
        <f>_xlfn.TEXTJOIN("; ",TRUE,A22:A24)</f>
        <v>Woche 1+2; Woche 3; Woche 4</v>
      </c>
    </row>
    <row r="26" spans="1:2" x14ac:dyDescent="0.3">
      <c r="A26" t="str">
        <f>IF(Vorbereitung!D43="","",Vorbereitung!D43)</f>
        <v/>
      </c>
      <c r="B26" t="str">
        <f>_xlfn.TEXTJOIN("; ",TRUE,A22:A25)</f>
        <v>Woche 1+2; Woche 3; Woche 4; Woche 5</v>
      </c>
    </row>
    <row r="27" spans="1:2" x14ac:dyDescent="0.3">
      <c r="A27" t="str">
        <f>IF(Vorbereitung!D44="","",Vorbereitung!D44)</f>
        <v>Woche 6+7</v>
      </c>
      <c r="B27" t="s">
        <v>19</v>
      </c>
    </row>
    <row r="28" spans="1:2" x14ac:dyDescent="0.3">
      <c r="A28" t="str">
        <f>IF(Vorbereitung!D45="","",Vorbereitung!D45)</f>
        <v>Woche 8+9</v>
      </c>
      <c r="B28" t="str">
        <f>A27</f>
        <v>Woche 6+7</v>
      </c>
    </row>
    <row r="29" spans="1:2" x14ac:dyDescent="0.3">
      <c r="A29" t="str">
        <f>IF(Vorbereitung!D46="","",Vorbereitung!D46)</f>
        <v>Woche 10</v>
      </c>
      <c r="B29" t="str">
        <f>_xlfn.TEXTJOIN("; ",TRUE,A27:A28)</f>
        <v>Woche 6+7; Woche 8+9</v>
      </c>
    </row>
    <row r="30" spans="1:2" x14ac:dyDescent="0.3">
      <c r="A30" t="str">
        <f>IF(Vorbereitung!D47="","",Vorbereitung!D47)</f>
        <v/>
      </c>
      <c r="B30" t="str">
        <f>_xlfn.TEXTJOIN("; ",TRUE,A22:A29)</f>
        <v>Woche 1+2; Woche 3; Woche 4; Woche 5; Woche 6+7; Woche 8+9; Woche 10</v>
      </c>
    </row>
    <row r="31" spans="1:2" x14ac:dyDescent="0.3">
      <c r="A31" t="str">
        <f>IF(Vorbereitung!D48="","",Vorbereitung!D48)</f>
        <v>Woche 11+12</v>
      </c>
      <c r="B31" t="s">
        <v>19</v>
      </c>
    </row>
    <row r="32" spans="1:2" x14ac:dyDescent="0.3">
      <c r="A32" t="str">
        <f>IF(Vorbereitung!D49="","",Vorbereitung!D49)</f>
        <v>Woche 13</v>
      </c>
      <c r="B32" t="str">
        <f>A31</f>
        <v>Woche 11+12</v>
      </c>
    </row>
    <row r="33" spans="1:2" x14ac:dyDescent="0.3">
      <c r="A33" t="str">
        <f>IF(Vorbereitung!D50="","",Vorbereitung!D50)</f>
        <v/>
      </c>
      <c r="B33" t="str">
        <f>_xlfn.TEXTJOIN("; ",TRUE,A27:A29,A31:A32)</f>
        <v>Woche 6+7; Woche 8+9; Woche 10; Woche 11+12; Woche 13</v>
      </c>
    </row>
    <row r="34" spans="1:2" x14ac:dyDescent="0.3">
      <c r="A34" t="str">
        <f>IF(Vorbereitung!D51="","",Vorbereitung!D51)</f>
        <v>Woche 14</v>
      </c>
      <c r="B34" t="s">
        <v>19</v>
      </c>
    </row>
    <row r="35" spans="1:2" x14ac:dyDescent="0.3">
      <c r="A35" t="str">
        <f>Vorbereitung!D52</f>
        <v/>
      </c>
      <c r="B35" t="str">
        <f>_xlfn.TEXTJOIN("; ",TRUE,A22:A25,A34)</f>
        <v>Woche 1+2; Woche 3; Woche 4; Woche 5; Woche 14</v>
      </c>
    </row>
    <row r="36" spans="1:2" x14ac:dyDescent="0.3">
      <c r="A36" t="str">
        <f>Vorbereitung!D53</f>
        <v/>
      </c>
      <c r="B36" t="str">
        <f>_xlfn.TEXTJOIN("; ",TRUE,A27:A29,A34)</f>
        <v>Woche 6+7; Woche 8+9; Woche 10; Woche 14</v>
      </c>
    </row>
    <row r="37" spans="1:2" x14ac:dyDescent="0.3">
      <c r="A37" t="str">
        <f>Vorbereitung!D54</f>
        <v/>
      </c>
      <c r="B37" t="str">
        <f>_xlfn.TEXTJOIN("; ",TRUE,A31:A32,A34)</f>
        <v>Woche 11+12; Woche 13; Woche 14</v>
      </c>
    </row>
    <row r="41" spans="1:2" x14ac:dyDescent="0.3">
      <c r="A41" s="2" t="s">
        <v>26</v>
      </c>
    </row>
    <row r="44" spans="1:2" x14ac:dyDescent="0.3">
      <c r="A44" t="s">
        <v>17</v>
      </c>
      <c r="B44" t="s">
        <v>16</v>
      </c>
    </row>
    <row r="45" spans="1:2" x14ac:dyDescent="0.3">
      <c r="A45" t="str">
        <f>IF(Vorbereitung!D12="","",Vorbereitung!D12)</f>
        <v>Woche 1</v>
      </c>
      <c r="B45" t="s">
        <v>19</v>
      </c>
    </row>
    <row r="46" spans="1:2" x14ac:dyDescent="0.3">
      <c r="A46" t="str">
        <f>IF(Vorbereitung!D13="","",Vorbereitung!D13)</f>
        <v>Woche 2</v>
      </c>
      <c r="B46" t="str">
        <f>A45</f>
        <v>Woche 1</v>
      </c>
    </row>
    <row r="47" spans="1:2" x14ac:dyDescent="0.3">
      <c r="A47" t="str">
        <f>IF(Vorbereitung!D14="","",Vorbereitung!D14)</f>
        <v>Woche 3</v>
      </c>
      <c r="B47" t="str">
        <f>A46</f>
        <v>Woche 2</v>
      </c>
    </row>
    <row r="48" spans="1:2" x14ac:dyDescent="0.3">
      <c r="A48" t="str">
        <f>IF(Vorbereitung!D15="","",Vorbereitung!D15)</f>
        <v>Woche 4</v>
      </c>
      <c r="B48" t="str">
        <f>_xlfn.TEXTJOIN("; ",TRUE,A45,A47)</f>
        <v>Woche 1; Woche 3</v>
      </c>
    </row>
    <row r="49" spans="1:2" x14ac:dyDescent="0.3">
      <c r="A49" t="str">
        <f>IF(Vorbereitung!D16="","",Vorbereitung!D16)</f>
        <v>Woche 5</v>
      </c>
      <c r="B49" t="str">
        <f>_xlfn.TEXTJOIN("; ",TRUE,A46,A48)</f>
        <v>Woche 2; Woche 4</v>
      </c>
    </row>
    <row r="50" spans="1:2" x14ac:dyDescent="0.3">
      <c r="A50" t="str">
        <f>IF(Vorbereitung!D17="","",Vorbereitung!D17)</f>
        <v>Woche 6</v>
      </c>
      <c r="B50" t="str">
        <f>_xlfn.TEXTJOIN("; ",TRUE,A47,A49)</f>
        <v>Woche 3; Woche 5</v>
      </c>
    </row>
    <row r="51" spans="1:2" x14ac:dyDescent="0.3">
      <c r="A51" t="str">
        <f>IF(Vorbereitung!D18="","",Vorbereitung!D18)</f>
        <v>Woche 7</v>
      </c>
      <c r="B51" t="str">
        <f>_xlfn.TEXTJOIN("; ",TRUE,A45,A48,A50)</f>
        <v>Woche 1; Woche 4; Woche 6</v>
      </c>
    </row>
    <row r="52" spans="1:2" x14ac:dyDescent="0.3">
      <c r="A52" t="str">
        <f>IF(Vorbereitung!D19="","",Vorbereitung!D19)</f>
        <v>Woche 8</v>
      </c>
      <c r="B52" t="str">
        <f>_xlfn.TEXTJOIN("; ",TRUE,A46,A49,A51)</f>
        <v>Woche 2; Woche 5; Woche 7</v>
      </c>
    </row>
    <row r="53" spans="1:2" x14ac:dyDescent="0.3">
      <c r="A53" t="str">
        <f>IF(Vorbereitung!D20="","",Vorbereitung!D20)</f>
        <v>Woche 9</v>
      </c>
      <c r="B53" t="str">
        <f>_xlfn.TEXTJOIN("; ",TRUE,A47,A50,A52)</f>
        <v>Woche 3; Woche 6; Woche 8</v>
      </c>
    </row>
    <row r="54" spans="1:2" x14ac:dyDescent="0.3">
      <c r="A54" t="str">
        <f>IF(Vorbereitung!D21="","",Vorbereitung!D21)</f>
        <v>Woche 10</v>
      </c>
      <c r="B54" t="str">
        <f>_xlfn.TEXTJOIN("; ",TRUE,A45,A48,A51,A53)</f>
        <v>Woche 1; Woche 4; Woche 7; Woche 9</v>
      </c>
    </row>
    <row r="55" spans="1:2" x14ac:dyDescent="0.3">
      <c r="A55" t="str">
        <f>IF(Vorbereitung!D22="","",Vorbereitung!D22)</f>
        <v>Woche 11</v>
      </c>
      <c r="B55" t="str">
        <f>_xlfn.TEXTJOIN("; ",TRUE,A46,A49,A52,A54)</f>
        <v>Woche 2; Woche 5; Woche 8; Woche 10</v>
      </c>
    </row>
    <row r="56" spans="1:2" x14ac:dyDescent="0.3">
      <c r="A56" t="str">
        <f>IF(Vorbereitung!D23="","",Vorbereitung!D23)</f>
        <v>Woche 12</v>
      </c>
      <c r="B56" t="str">
        <f>_xlfn.TEXTJOIN("; ",TRUE,A47,A50,A53,A55)</f>
        <v>Woche 3; Woche 6; Woche 9; Woche 11</v>
      </c>
    </row>
    <row r="57" spans="1:2" x14ac:dyDescent="0.3">
      <c r="A57" t="str">
        <f>IF(Vorbereitung!D24="","",Vorbereitung!D24)</f>
        <v>Woche 13</v>
      </c>
      <c r="B57" t="str">
        <f>_xlfn.TEXTJOIN("; ",TRUE,A48,A51,A54,A56)</f>
        <v>Woche 4; Woche 7; Woche 10; Woche 12</v>
      </c>
    </row>
    <row r="58" spans="1:2" x14ac:dyDescent="0.3">
      <c r="A58" t="str">
        <f>IF(Vorbereitung!D25="","",Vorbereitung!D25)</f>
        <v>Woche 14</v>
      </c>
      <c r="B58" t="str">
        <f>_xlfn.TEXTJOIN("; ",TRUE,A49,A52,A55,A57)</f>
        <v>Woche 5; Woche 8; Woche 11; Woche 13</v>
      </c>
    </row>
    <row r="59" spans="1:2" x14ac:dyDescent="0.3">
      <c r="A59" t="str">
        <f>IF(Vorbereitung!D26="","",Vorbereitung!D26)</f>
        <v/>
      </c>
      <c r="B59" t="str">
        <f>_xlfn.TEXTJOIN("; ",TRUE,A45:A49,A58)</f>
        <v>Woche 1; Woche 2; Woche 3; Woche 4; Woche 5; Woche 14</v>
      </c>
    </row>
    <row r="60" spans="1:2" x14ac:dyDescent="0.3">
      <c r="B60" t="str">
        <f>_xlfn.TEXTJOIN("; ",TRUE,A50:A52,A59)</f>
        <v>Woche 6; Woche 7; Woche 8</v>
      </c>
    </row>
    <row r="61" spans="1:2" x14ac:dyDescent="0.3">
      <c r="B61" t="str">
        <f>_xlfn.TEXTJOIN("; ",TRUE,A53:A55,A59)</f>
        <v>Woche 9; Woche 10; Woche 11</v>
      </c>
    </row>
    <row r="62" spans="1:2" x14ac:dyDescent="0.3">
      <c r="B62" t="str">
        <f>_xlfn.TEXTJOIN("; ",TRUE,A56:A59)</f>
        <v>Woche 12; Woche 13; Woche 14</v>
      </c>
    </row>
  </sheetData>
  <phoneticPr fontId="2" type="noConversion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Vorbereitung</vt:lpstr>
      <vt:lpstr>Berechnungen</vt:lpstr>
      <vt:lpstr>Vorbereitung!Druckbereich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</dc:creator>
  <cp:lastModifiedBy>Christoph</cp:lastModifiedBy>
  <cp:lastPrinted>2022-03-17T14:48:25Z</cp:lastPrinted>
  <dcterms:created xsi:type="dcterms:W3CDTF">2021-07-09T11:56:18Z</dcterms:created>
  <dcterms:modified xsi:type="dcterms:W3CDTF">2022-03-17T14:49:03Z</dcterms:modified>
</cp:coreProperties>
</file>